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9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F29" i="1"/>
  <c r="G28" i="1"/>
  <c r="H28" i="1"/>
  <c r="H29" i="1"/>
  <c r="I28" i="1"/>
  <c r="I29" i="1"/>
  <c r="J28" i="1"/>
  <c r="J29" i="1"/>
  <c r="K28" i="1"/>
  <c r="K29" i="1"/>
  <c r="L28" i="1"/>
  <c r="M28" i="1"/>
  <c r="M29" i="1"/>
  <c r="L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N28" i="1"/>
  <c r="N29" i="1"/>
  <c r="G29" i="1"/>
  <c r="N17" i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<sst xmlns="http://schemas.openxmlformats.org/spreadsheetml/2006/main" count="342" uniqueCount="340">
  <si>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</si>
  <si>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</si>
  <si>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</si>
  <si>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</si>
  <si>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</si>
  <si>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</si>
  <si>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</si>
  <si>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</si>
  <si>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</si>
  <si>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</si>
  <si>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</si>
  <si>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</si>
  <si>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</si>
  <si>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</si>
  <si>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</si>
  <si>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</si>
  <si>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</si>
  <si>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</si>
  <si>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</si>
  <si>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</si>
  <si>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</si>
  <si>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</si>
  <si>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</si>
  <si>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</si>
  <si>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</si>
  <si>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</si>
  <si>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</si>
  <si>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</si>
  <si>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</si>
  <si>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</si>
  <si>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</si>
  <si>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</si>
  <si>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</si>
  <si>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</si>
  <si>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</si>
  <si>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</si>
  <si>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</si>
  <si>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</si>
  <si>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</si>
  <si>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</si>
  <si>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</si>
  <si>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</si>
  <si>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</si>
  <si>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</si>
  <si>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</si>
  <si>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</si>
  <si>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</si>
  <si>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</si>
  <si>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</si>
  <si>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</si>
  <si>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</si>
  <si>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</si>
  <si>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</si>
  <si>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</si>
  <si>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</si>
  <si>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</si>
  <si>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</si>
  <si>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</si>
  <si>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</si>
  <si>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</si>
  <si>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</si>
  <si>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</si>
  <si>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</si>
  <si>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</si>
  <si>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</si>
  <si>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</si>
  <si>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</si>
  <si>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</si>
  <si>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</si>
  <si>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</si>
  <si>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</si>
  <si>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</si>
  <si>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</si>
  <si>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</si>
  <si>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</si>
  <si>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</si>
  <si>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</si>
  <si>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</si>
  <si>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</si>
  <si>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</si>
  <si>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</si>
  <si>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</si>
  <si>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</si>
  <si>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</si>
  <si>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</si>
  <si>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</si>
  <si>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</si>
  <si>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</si>
  <si>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</si>
  <si>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</si>
  <si>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</si>
  <si>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</si>
  <si>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</si>
  <si>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</si>
  <si>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</si>
  <si>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</si>
  <si>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</si>
  <si>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</si>
  <si>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</si>
  <si>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</si>
  <si>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</si>
  <si>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</si>
  <si>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</si>
  <si>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</si>
  <si>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</si>
  <si>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</si>
  <si>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</si>
  <si>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</si>
  <si>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</si>
  <si>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</si>
  <si>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</si>
  <si>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</si>
  <si>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</si>
  <si>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</si>
  <si>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</si>
  <si>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</si>
  <si>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</si>
  <si>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</si>
  <si>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</si>
  <si>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</si>
  <si>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</si>
  <si>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</si>
  <si>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</si>
  <si>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</si>
  <si>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</si>
  <si>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</si>
  <si>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</si>
  <si>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</si>
  <si>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</si>
  <si>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</si>
  <si>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</si>
  <si>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</si>
  <si>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</si>
  <si>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</si>
  <si>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</si>
  <si>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</si>
  <si>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</si>
  <si>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</si>
  <si>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</si>
  <si>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</si>
  <si>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</si>
  <si>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</si>
  <si>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</si>
  <si>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</si>
  <si>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</si>
  <si>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</si>
  <si>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</si>
  <si>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</si>
  <si>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</si>
  <si>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</si>
  <si>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</si>
  <si>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</si>
  <si>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</si>
  <si>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</si>
  <si>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</si>
  <si>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</si>
  <si>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</si>
  <si>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</si>
  <si>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</si>
  <si>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</si>
  <si>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</si>
  <si>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</si>
  <si>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</si>
  <si>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</si>
  <si>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</si>
  <si>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</si>
  <si>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</si>
  <si>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</si>
  <si>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</si>
  <si>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</si>
  <si>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</si>
  <si>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</si>
  <si>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</si>
  <si>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</si>
  <si>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</si>
  <si>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</si>
  <si>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</si>
  <si>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</si>
  <si>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</si>
  <si>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</si>
  <si>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</si>
  <si>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</si>
  <si>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</si>
  <si>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</si>
  <si>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</si>
  <si>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</si>
  <si>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</si>
  <si>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</si>
  <si>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</si>
  <si>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</si>
  <si>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</si>
  <si>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</si>
  <si>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</si>
  <si>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</si>
  <si>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</si>
  <si>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</si>
  <si>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</si>
  <si>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</si>
  <si>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</si>
  <si>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</si>
  <si>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</si>
  <si>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</si>
  <si>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</si>
  <si>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</si>
  <si>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</si>
  <si>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</si>
  <si>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</si>
  <si>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</si>
  <si>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</si>
  <si>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</si>
  <si>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</si>
  <si>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</si>
  <si>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</si>
  <si>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</si>
  <si>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</si>
  <si>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</si>
  <si>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</si>
  <si>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</si>
  <si>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</si>
  <si>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</si>
  <si>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</si>
  <si>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</si>
  <si>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</si>
  <si>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</si>
  <si>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</si>
  <si>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</si>
  <si>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</si>
  <si>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</si>
  <si>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</si>
  <si>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</si>
  <si>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</si>
  <si>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</si>
  <si>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</si>
  <si>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</si>
  <si>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</si>
  <si>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</si>
  <si>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</si>
  <si>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</si>
  <si>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</si>
  <si>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</si>
  <si>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</si>
  <si>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</si>
  <si>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</si>
  <si>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</si>
  <si>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</si>
  <si>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</si>
  <si>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</si>
  <si>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</si>
  <si>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</si>
  <si>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</si>
  <si>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</si>
  <si>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</si>
  <si>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</si>
  <si>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</si>
  <si>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</si>
  <si>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</si>
  <si>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</si>
  <si>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</si>
  <si>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</si>
  <si>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</si>
  <si>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</si>
  <si>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</si>
  <si>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</si>
  <si>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</si>
  <si>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</si>
  <si>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</si>
  <si>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</si>
  <si>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</si>
  <si>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</si>
  <si>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</si>
  <si>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</si>
  <si>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</si>
  <si>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</si>
  <si>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</si>
  <si>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</si>
  <si>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</si>
  <si>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</si>
  <si>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</si>
  <si>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</si>
  <si>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</si>
  <si>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</si>
  <si>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</si>
  <si>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</si>
  <si>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</si>
  <si>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</si>
  <si>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</si>
  <si>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</si>
  <si>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</si>
  <si>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</si>
  <si>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</si>
  <si>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</si>
  <si>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</si>
  <si>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</si>
  <si>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</si>
  <si>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</si>
  <si>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</si>
  <si>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</si>
  <si>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</si>
  <si>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</si>
  <si>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</si>
  <si>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</si>
  <si>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</si>
  <si>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</si>
  <si>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</si>
  <si>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</si>
  <si>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</si>
  <si>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</si>
  <si>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</si>
  <si>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</si>
  <si>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</si>
  <si>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</si>
  <si>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</si>
  <si>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</si>
  <si>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</si>
  <si>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</si>
  <si>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</si>
  <si>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</si>
  <si>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</si>
  <si>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</si>
  <si>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</si>
  <si>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</si>
  <si>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</si>
  <si>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</si>
  <si>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</si>
  <si>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</si>
  <si>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</si>
  <si>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</si>
  <si>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</si>
  <si>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</si>
  <si>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</si>
  <si>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</si>
  <si>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</si>
  <si>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</si>
  <si>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</si>
  <si>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</si>
  <si>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</si>
  <si>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</si>
  <si>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</si>
  <si>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</si>
  <si>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M09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</si>
</sst>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G37" sqref="G37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2014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0</v>
      </c>
      <c r="G8" s="9">
        <v>0</v>
      </c>
      <c r="H8" s="9">
        <v>0</v>
      </c>
      <c r="I8" s="9">
        <v>0</v>
      </c>
      <c r="J8" s="9">
        <v>66343</v>
      </c>
      <c r="K8" s="9">
        <v>0</v>
      </c>
      <c r="L8" s="9">
        <v>65588</v>
      </c>
      <c r="M8" s="9">
        <v>0</v>
      </c>
      <c r="N8" s="10">
        <f>SUM(F8:M8)</f>
        <v>131931</v>
      </c>
      <c r="X8" s="8">
        <v>2004</v>
      </c>
      <c r="Y8" s="12" t="s">
        <v>326</v>
      </c>
      <c r="Z8" t="str">
        <f>CONCATENATE(C8,"_AC_",A8,"_",LEFT(B8,3))</f>
        <v>NC082_AC_2014_M09</v>
      </c>
    </row>
    <row r="9" spans="1:26" ht="12.95" customHeight="1" x14ac:dyDescent="0.2">
      <c r="D9" s="5" t="s">
        <v>22</v>
      </c>
      <c r="E9" s="5" t="s">
        <v>23</v>
      </c>
      <c r="F9" s="9">
        <v>129858</v>
      </c>
      <c r="G9" s="9">
        <v>150995</v>
      </c>
      <c r="H9" s="9">
        <v>136589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f t="shared" ref="N9:N28" si="0">SUM(F9:M9)</f>
        <v>417442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0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0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0</v>
      </c>
      <c r="G13" s="9">
        <v>0</v>
      </c>
      <c r="H13" s="9">
        <v>0</v>
      </c>
      <c r="I13" s="9">
        <v>308931</v>
      </c>
      <c r="J13" s="9">
        <v>0</v>
      </c>
      <c r="K13" s="9">
        <v>0</v>
      </c>
      <c r="L13" s="9">
        <v>0</v>
      </c>
      <c r="M13" s="9">
        <v>0</v>
      </c>
      <c r="N13" s="10">
        <f t="shared" si="0"/>
        <v>308931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1438319.45</v>
      </c>
      <c r="G14" s="9">
        <v>8500.5599999999977</v>
      </c>
      <c r="H14" s="9">
        <v>8266.3500000000058</v>
      </c>
      <c r="I14" s="9">
        <v>2038854.33</v>
      </c>
      <c r="J14" s="9">
        <v>1295776.42</v>
      </c>
      <c r="K14" s="9">
        <v>13170</v>
      </c>
      <c r="L14" s="9">
        <v>3034.8899999999994</v>
      </c>
      <c r="M14" s="9">
        <v>298908.84000000003</v>
      </c>
      <c r="N14" s="10">
        <f>SUM(G14:M14)</f>
        <v>3666511.39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0</v>
      </c>
      <c r="H15" s="9">
        <v>0</v>
      </c>
      <c r="I15" s="9">
        <v>781616</v>
      </c>
      <c r="J15" s="9">
        <v>406685</v>
      </c>
      <c r="K15" s="9">
        <v>0</v>
      </c>
      <c r="L15" s="9">
        <v>0</v>
      </c>
      <c r="M15" s="9">
        <v>0</v>
      </c>
      <c r="N15" s="10">
        <f t="shared" si="0"/>
        <v>1188301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1568177.45</v>
      </c>
      <c r="G17" s="10">
        <f t="shared" ref="G17:M17" si="1">SUM(G8:G16)</f>
        <v>159495.56</v>
      </c>
      <c r="H17" s="10">
        <f t="shared" si="1"/>
        <v>144855.35</v>
      </c>
      <c r="I17" s="10">
        <f t="shared" si="1"/>
        <v>3129401.33</v>
      </c>
      <c r="J17" s="10">
        <f t="shared" si="1"/>
        <v>1768804.42</v>
      </c>
      <c r="K17" s="10">
        <f t="shared" si="1"/>
        <v>13170</v>
      </c>
      <c r="L17" s="10">
        <f t="shared" si="1"/>
        <v>68622.89</v>
      </c>
      <c r="M17" s="10">
        <f t="shared" si="1"/>
        <v>298908.84000000003</v>
      </c>
      <c r="N17" s="10">
        <f t="shared" si="0"/>
        <v>7151435.8399999999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/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 t="shared" si="2"/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36891F0-BB49-4DFB-83F1-447B1E27127D}">
  <ds:schemaRefs>
    <ds:schemaRef ds:uri="http://schemas.microsoft.com/sharepoint/v3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2018-09-21T12:22:46Z</dcterms:modified>
</cp:coreProperties>
</file>