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8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H10" i="1" l="1"/>
  <c r="AF7" i="1"/>
  <c r="G24" i="1"/>
  <c r="G35" i="1"/>
  <c r="G48" i="1"/>
  <c r="G53" i="1"/>
  <c r="G54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54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N24" i="1"/>
  <c r="N35" i="1"/>
  <c r="N48" i="1"/>
  <c r="N53" i="1"/>
  <c r="N54" i="1"/>
  <c r="O24" i="1"/>
  <c r="O35" i="1"/>
  <c r="O48" i="1"/>
  <c r="O53" i="1"/>
  <c r="O54" i="1"/>
  <c r="P24" i="1"/>
  <c r="P35" i="1"/>
  <c r="P48" i="1"/>
  <c r="P53" i="1"/>
  <c r="P54" i="1"/>
  <c r="Q24" i="1"/>
  <c r="Q35" i="1"/>
  <c r="Q48" i="1"/>
  <c r="Q53" i="1"/>
  <c r="Q54" i="1"/>
  <c r="L54" i="1"/>
  <c r="K54" i="1"/>
  <c r="F54" i="1"/>
  <c r="F56" i="1"/>
  <c r="G55" i="1"/>
  <c r="H54" i="1"/>
  <c r="I54" i="1"/>
  <c r="G56" i="1"/>
  <c r="H55" i="1"/>
  <c r="H56" i="1"/>
  <c r="I55" i="1"/>
  <c r="I56" i="1"/>
  <c r="J55" i="1"/>
  <c r="J56" i="1"/>
  <c r="K55" i="1"/>
  <c r="K56" i="1"/>
  <c r="L55" i="1"/>
  <c r="L56" i="1"/>
  <c r="M55" i="1"/>
  <c r="M54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<sst xmlns="http://schemas.openxmlformats.org/spreadsheetml/2006/main" count="402" uniqueCount="399">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</sst>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B11" sqref="B1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NC082_CFA_2014_M08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2587010</v>
      </c>
      <c r="J8" s="14">
        <v>703802</v>
      </c>
      <c r="K8" s="9">
        <v>11631</v>
      </c>
      <c r="L8" s="9">
        <v>29155</v>
      </c>
      <c r="M8" s="14">
        <v>0</v>
      </c>
      <c r="N8" s="14">
        <v>124856</v>
      </c>
      <c r="O8" s="14">
        <v>189562</v>
      </c>
      <c r="P8" s="14">
        <v>201456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185561</v>
      </c>
      <c r="G9" s="9">
        <v>266896</v>
      </c>
      <c r="H9" s="14">
        <v>51981</v>
      </c>
      <c r="I9" s="14">
        <v>357499</v>
      </c>
      <c r="J9" s="14">
        <v>345854</v>
      </c>
      <c r="K9" s="9">
        <v>325138</v>
      </c>
      <c r="L9" s="9">
        <v>301276</v>
      </c>
      <c r="M9" s="14">
        <v>0</v>
      </c>
      <c r="N9" s="14">
        <v>266947.68800000002</v>
      </c>
      <c r="O9" s="14">
        <v>259455</v>
      </c>
      <c r="P9" s="14">
        <v>133569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4954977</v>
      </c>
      <c r="J10" s="14">
        <v>4275510</v>
      </c>
      <c r="K10" s="9">
        <v>558146</v>
      </c>
      <c r="L10" s="9">
        <v>535651</v>
      </c>
      <c r="M10" s="14">
        <v>0</v>
      </c>
      <c r="N10" s="14">
        <v>4267220.6302500004</v>
      </c>
      <c r="O10" s="14">
        <v>4369078.5671999995</v>
      </c>
      <c r="P10" s="14">
        <v>3853178.3958999994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692481</v>
      </c>
      <c r="J11" s="14">
        <v>489358</v>
      </c>
      <c r="K11" s="9">
        <v>64329</v>
      </c>
      <c r="L11" s="9">
        <v>127202</v>
      </c>
      <c r="M11" s="14">
        <v>0</v>
      </c>
      <c r="N11" s="14">
        <v>959796.50939999998</v>
      </c>
      <c r="O11" s="14">
        <v>1175065.3622999999</v>
      </c>
      <c r="P11" s="14">
        <v>1175065.3622999999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404619</v>
      </c>
      <c r="J12" s="14">
        <v>315440</v>
      </c>
      <c r="K12" s="9">
        <v>32149</v>
      </c>
      <c r="L12" s="9">
        <v>62821</v>
      </c>
      <c r="M12" s="14">
        <v>0</v>
      </c>
      <c r="N12" s="14">
        <v>360145</v>
      </c>
      <c r="O12" s="14">
        <v>372145</v>
      </c>
      <c r="P12" s="14">
        <v>382631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252761</v>
      </c>
      <c r="J13" s="14">
        <v>533931</v>
      </c>
      <c r="K13" s="9">
        <v>30407</v>
      </c>
      <c r="L13" s="9">
        <v>51368</v>
      </c>
      <c r="M13" s="14">
        <v>0</v>
      </c>
      <c r="N13" s="14">
        <v>308300.84417500003</v>
      </c>
      <c r="O13" s="14">
        <v>729874.60603500006</v>
      </c>
      <c r="P13" s="14">
        <v>729874.60603500006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33938</v>
      </c>
      <c r="J14" s="14">
        <v>78038</v>
      </c>
      <c r="K14" s="9">
        <v>559</v>
      </c>
      <c r="L14" s="9">
        <v>11328</v>
      </c>
      <c r="M14" s="14">
        <v>0</v>
      </c>
      <c r="N14" s="14">
        <v>1.5871367688</v>
      </c>
      <c r="O14" s="14">
        <v>1.5871367688</v>
      </c>
      <c r="P14" s="14">
        <v>1.6863328168499998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51531</v>
      </c>
      <c r="G15" s="9">
        <v>8035</v>
      </c>
      <c r="H15" s="14">
        <v>12137</v>
      </c>
      <c r="I15" s="14">
        <v>10856</v>
      </c>
      <c r="J15" s="14">
        <v>11333</v>
      </c>
      <c r="K15" s="9">
        <v>8492</v>
      </c>
      <c r="L15" s="9">
        <v>51531</v>
      </c>
      <c r="M15" s="14">
        <v>2392</v>
      </c>
      <c r="N15" s="14">
        <v>3006.9810579999998</v>
      </c>
      <c r="O15" s="14">
        <v>23996.355510000001</v>
      </c>
      <c r="P15" s="14">
        <v>23996.355510000001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1765</v>
      </c>
      <c r="G16" s="9">
        <v>2068</v>
      </c>
      <c r="H16" s="14">
        <v>1195</v>
      </c>
      <c r="I16" s="14">
        <v>730</v>
      </c>
      <c r="J16" s="14">
        <v>823</v>
      </c>
      <c r="K16" s="9">
        <v>1338</v>
      </c>
      <c r="L16" s="9">
        <v>1765</v>
      </c>
      <c r="M16" s="14">
        <v>2976</v>
      </c>
      <c r="N16" s="14">
        <v>12000</v>
      </c>
      <c r="O16" s="14">
        <v>11000</v>
      </c>
      <c r="P16" s="14">
        <v>9000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730445</v>
      </c>
      <c r="G17" s="9">
        <v>745762</v>
      </c>
      <c r="H17" s="14">
        <v>765154</v>
      </c>
      <c r="I17" s="14">
        <v>684962</v>
      </c>
      <c r="J17" s="14">
        <v>705457</v>
      </c>
      <c r="K17" s="9">
        <v>734158</v>
      </c>
      <c r="L17" s="9">
        <v>730445</v>
      </c>
      <c r="M17" s="14"/>
      <c r="N17" s="14"/>
      <c r="O17" s="14"/>
      <c r="P17" s="14"/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>
        <v>0</v>
      </c>
      <c r="K18" s="9">
        <v>0</v>
      </c>
      <c r="L18" s="9"/>
      <c r="M18" s="14"/>
      <c r="N18" s="14"/>
      <c r="O18" s="14"/>
      <c r="P18" s="14"/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15419</v>
      </c>
      <c r="G19" s="9">
        <v>128</v>
      </c>
      <c r="H19" s="14">
        <v>3360</v>
      </c>
      <c r="I19" s="14">
        <v>7260</v>
      </c>
      <c r="J19" s="14">
        <v>791</v>
      </c>
      <c r="K19" s="9">
        <v>0</v>
      </c>
      <c r="L19" s="9">
        <v>21629</v>
      </c>
      <c r="M19" s="14">
        <v>9236</v>
      </c>
      <c r="N19" s="14">
        <v>957.69518410000001</v>
      </c>
      <c r="O19" s="14">
        <v>28122.741559999999</v>
      </c>
      <c r="P19" s="14">
        <v>28122.741559999999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33231</v>
      </c>
      <c r="G20" s="9">
        <v>27030</v>
      </c>
      <c r="H20" s="14">
        <v>27711</v>
      </c>
      <c r="I20" s="14">
        <v>42680</v>
      </c>
      <c r="J20" s="14">
        <v>110574</v>
      </c>
      <c r="K20" s="9">
        <v>5109</v>
      </c>
      <c r="L20" s="9">
        <v>0</v>
      </c>
      <c r="M20" s="14">
        <v>38220</v>
      </c>
      <c r="N20" s="14">
        <v>26648.872299999999</v>
      </c>
      <c r="O20" s="14">
        <v>61303.535669999997</v>
      </c>
      <c r="P20" s="14">
        <v>61303.535669999997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463527</v>
      </c>
      <c r="G21" s="9">
        <v>381511</v>
      </c>
      <c r="H21" s="14">
        <v>0</v>
      </c>
      <c r="I21" s="14">
        <v>605769</v>
      </c>
      <c r="J21" s="14">
        <v>825447</v>
      </c>
      <c r="K21" s="9">
        <v>102231</v>
      </c>
      <c r="L21" s="9">
        <v>96485.459499999997</v>
      </c>
      <c r="M21" s="14">
        <v>625428</v>
      </c>
      <c r="N21" s="14">
        <v>107993.47500000001</v>
      </c>
      <c r="O21" s="14">
        <v>70279.834669999997</v>
      </c>
      <c r="P21" s="14">
        <v>34267.311090000003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1650000</v>
      </c>
      <c r="G22" s="9">
        <v>400307</v>
      </c>
      <c r="H22" s="14">
        <v>16323</v>
      </c>
      <c r="I22" s="14"/>
      <c r="J22" s="14">
        <v>32190000</v>
      </c>
      <c r="K22" s="9">
        <v>0</v>
      </c>
      <c r="L22" s="9">
        <v>890000</v>
      </c>
      <c r="M22" s="14">
        <v>9504</v>
      </c>
      <c r="N22" s="14">
        <v>12072000</v>
      </c>
      <c r="O22" s="14"/>
      <c r="P22" s="14"/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168857</v>
      </c>
      <c r="G23" s="9">
        <v>14895</v>
      </c>
      <c r="H23" s="14">
        <v>25349</v>
      </c>
      <c r="I23" s="14">
        <v>38083</v>
      </c>
      <c r="J23" s="14">
        <v>0</v>
      </c>
      <c r="K23" s="9">
        <v>13692</v>
      </c>
      <c r="L23" s="9">
        <v>37215</v>
      </c>
      <c r="M23" s="14">
        <v>300957</v>
      </c>
      <c r="N23" s="14">
        <v>9547.1551880000006</v>
      </c>
      <c r="O23" s="14">
        <v>47494.345459999997</v>
      </c>
      <c r="P23" s="14">
        <v>47493.161979999997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8081204</v>
      </c>
      <c r="G24" s="10">
        <f t="shared" ref="G24:Q24" si="0">SUM(G8:G23)</f>
        <v>8322860</v>
      </c>
      <c r="H24" s="10">
        <f t="shared" si="0"/>
        <v>6479333</v>
      </c>
      <c r="I24" s="10">
        <f t="shared" si="0"/>
        <v>10673625</v>
      </c>
      <c r="J24" s="10">
        <f t="shared" si="0"/>
        <v>40586358</v>
      </c>
      <c r="K24" s="10">
        <f t="shared" si="0"/>
        <v>1887379</v>
      </c>
      <c r="L24" s="10">
        <f t="shared" si="0"/>
        <v>2947871.4594999999</v>
      </c>
      <c r="M24" s="10">
        <f t="shared" si="0"/>
        <v>988713</v>
      </c>
      <c r="N24" s="10">
        <f t="shared" si="0"/>
        <v>18519422.437691871</v>
      </c>
      <c r="O24" s="10">
        <f t="shared" si="0"/>
        <v>7337378.9355417686</v>
      </c>
      <c r="P24" s="10">
        <f t="shared" si="0"/>
        <v>6679959.1563778166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/>
      <c r="G26" s="14"/>
      <c r="H26" s="14"/>
      <c r="I26" s="14"/>
      <c r="J26" s="14"/>
      <c r="K26" s="14"/>
      <c r="L26" s="14">
        <v>7061000</v>
      </c>
      <c r="M26" s="14"/>
      <c r="N26" s="14">
        <v>6650500</v>
      </c>
      <c r="O26" s="14"/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>
        <v>95284</v>
      </c>
      <c r="J32" s="14">
        <v>52670</v>
      </c>
      <c r="K32" s="9">
        <v>9305</v>
      </c>
      <c r="L32" s="9">
        <v>30599</v>
      </c>
      <c r="M32" s="14"/>
      <c r="N32" s="14"/>
      <c r="O32" s="14"/>
      <c r="P32" s="14"/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14"/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8148187</v>
      </c>
      <c r="G35" s="10">
        <f t="shared" ref="G35:Q35" si="1">SUM(G26:G34)+G24</f>
        <v>8396401</v>
      </c>
      <c r="H35" s="10">
        <f t="shared" si="1"/>
        <v>6523676</v>
      </c>
      <c r="I35" s="10">
        <f t="shared" si="1"/>
        <v>10768909</v>
      </c>
      <c r="J35" s="10">
        <f t="shared" si="1"/>
        <v>40639028</v>
      </c>
      <c r="K35" s="10">
        <f t="shared" si="1"/>
        <v>1896684</v>
      </c>
      <c r="L35" s="10">
        <f t="shared" si="1"/>
        <v>10039470.4595</v>
      </c>
      <c r="M35" s="10">
        <f t="shared" si="1"/>
        <v>988713</v>
      </c>
      <c r="N35" s="10">
        <f t="shared" si="1"/>
        <v>25169922.437691871</v>
      </c>
      <c r="O35" s="10">
        <f t="shared" si="1"/>
        <v>7337378.9355417686</v>
      </c>
      <c r="P35" s="10">
        <f t="shared" si="1"/>
        <v>6679959.1563778166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4229161</v>
      </c>
      <c r="G37" s="9">
        <v>4586217</v>
      </c>
      <c r="H37" s="14">
        <v>4675463</v>
      </c>
      <c r="I37" s="14">
        <v>4241231</v>
      </c>
      <c r="J37" s="14">
        <v>7097468</v>
      </c>
      <c r="K37" s="9">
        <v>6011998</v>
      </c>
      <c r="L37" s="9">
        <v>5549232</v>
      </c>
      <c r="M37" s="14">
        <v>4739705</v>
      </c>
      <c r="N37" s="14">
        <v>4480870.7460000003</v>
      </c>
      <c r="O37" s="14">
        <v>4334871.608</v>
      </c>
      <c r="P37" s="14">
        <v>4481466.7419999996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383547</v>
      </c>
      <c r="J38" s="14">
        <v>383547</v>
      </c>
      <c r="K38" s="9">
        <v>383547</v>
      </c>
      <c r="L38" s="9">
        <v>383547</v>
      </c>
      <c r="M38" s="14">
        <v>442942</v>
      </c>
      <c r="N38" s="14">
        <v>386798.94140000001</v>
      </c>
      <c r="O38" s="14">
        <v>434957.24349999998</v>
      </c>
      <c r="P38" s="14">
        <v>352914.20819999999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230329</v>
      </c>
      <c r="I39" s="14">
        <v>0</v>
      </c>
      <c r="J39" s="14">
        <v>1861069</v>
      </c>
      <c r="K39" s="9">
        <v>0</v>
      </c>
      <c r="L39" s="9">
        <v>1246976</v>
      </c>
      <c r="M39" s="14">
        <v>0</v>
      </c>
      <c r="N39" s="14">
        <v>241634</v>
      </c>
      <c r="O39" s="14">
        <v>241634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63685</v>
      </c>
      <c r="G40" s="9">
        <v>9223</v>
      </c>
      <c r="H40" s="14">
        <v>92175</v>
      </c>
      <c r="I40" s="14">
        <v>46776</v>
      </c>
      <c r="J40" s="14">
        <v>237098</v>
      </c>
      <c r="K40" s="9">
        <v>7704</v>
      </c>
      <c r="L40" s="9">
        <v>196986</v>
      </c>
      <c r="M40" s="14">
        <v>195410</v>
      </c>
      <c r="N40" s="14">
        <v>2568971</v>
      </c>
      <c r="O40" s="14">
        <v>2686597</v>
      </c>
      <c r="P40" s="14">
        <v>2198567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3739831</v>
      </c>
      <c r="G41" s="9">
        <v>4063170</v>
      </c>
      <c r="H41" s="14">
        <v>3238618</v>
      </c>
      <c r="I41" s="14">
        <v>2479154</v>
      </c>
      <c r="J41" s="14">
        <v>2821008</v>
      </c>
      <c r="K41" s="9">
        <v>3041186</v>
      </c>
      <c r="L41" s="9">
        <v>3336888</v>
      </c>
      <c r="M41" s="14">
        <v>3559836</v>
      </c>
      <c r="N41" s="14">
        <v>114526</v>
      </c>
      <c r="O41" s="14">
        <v>110520</v>
      </c>
      <c r="P41" s="14">
        <v>98856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65869</v>
      </c>
      <c r="G42" s="9">
        <v>217840</v>
      </c>
      <c r="H42" s="14">
        <v>243609</v>
      </c>
      <c r="I42" s="14">
        <v>151004</v>
      </c>
      <c r="J42" s="14">
        <v>84651</v>
      </c>
      <c r="K42" s="9">
        <v>106034</v>
      </c>
      <c r="L42" s="9">
        <v>249796</v>
      </c>
      <c r="M42" s="14">
        <v>132451</v>
      </c>
      <c r="N42" s="14">
        <v>1011244</v>
      </c>
      <c r="O42" s="14">
        <v>1286950</v>
      </c>
      <c r="P42" s="14">
        <v>1087614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0</v>
      </c>
      <c r="G43" s="9">
        <v>0</v>
      </c>
      <c r="H43" s="14">
        <v>0</v>
      </c>
      <c r="I43" s="14">
        <v>0</v>
      </c>
      <c r="J43" s="14">
        <v>0</v>
      </c>
      <c r="K43" s="9">
        <v>0</v>
      </c>
      <c r="L43" s="9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771134</v>
      </c>
      <c r="G44" s="9">
        <v>835176</v>
      </c>
      <c r="H44" s="14">
        <v>591291</v>
      </c>
      <c r="I44" s="14">
        <v>433384</v>
      </c>
      <c r="J44" s="14">
        <v>1587386</v>
      </c>
      <c r="K44" s="9">
        <v>761998</v>
      </c>
      <c r="L44" s="9">
        <v>1345607</v>
      </c>
      <c r="M44" s="14">
        <v>712562</v>
      </c>
      <c r="N44" s="14">
        <v>740125</v>
      </c>
      <c r="O44" s="14">
        <v>756321</v>
      </c>
      <c r="P44" s="14">
        <v>796449.5047000004</v>
      </c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0</v>
      </c>
      <c r="J45" s="14">
        <v>0</v>
      </c>
      <c r="K45" s="9">
        <v>0</v>
      </c>
      <c r="L45" s="9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1155931</v>
      </c>
      <c r="G46" s="9">
        <v>1109297</v>
      </c>
      <c r="H46" s="14">
        <v>951398</v>
      </c>
      <c r="I46" s="14">
        <v>1807598</v>
      </c>
      <c r="J46" s="14">
        <v>2030978</v>
      </c>
      <c r="K46" s="9">
        <v>878084</v>
      </c>
      <c r="L46" s="9">
        <v>1058586</v>
      </c>
      <c r="M46" s="14">
        <v>236244</v>
      </c>
      <c r="N46" s="14">
        <v>1407046</v>
      </c>
      <c r="O46" s="14">
        <v>1706731</v>
      </c>
      <c r="P46" s="14">
        <v>2196181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922315</v>
      </c>
      <c r="G47" s="9">
        <v>2642036</v>
      </c>
      <c r="H47" s="14">
        <v>1589295</v>
      </c>
      <c r="I47" s="14">
        <v>1472218</v>
      </c>
      <c r="J47" s="14">
        <v>2697781</v>
      </c>
      <c r="K47" s="9">
        <v>1877142</v>
      </c>
      <c r="L47" s="9">
        <v>2271589</v>
      </c>
      <c r="M47" s="14">
        <v>1418939</v>
      </c>
      <c r="N47" s="14">
        <v>0</v>
      </c>
      <c r="O47" s="14">
        <v>0</v>
      </c>
      <c r="P47" s="14">
        <v>0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11331473</v>
      </c>
      <c r="G48" s="10">
        <f t="shared" ref="G48:Q48" si="2">SUM(G37:G47)</f>
        <v>13846506</v>
      </c>
      <c r="H48" s="10">
        <f t="shared" si="2"/>
        <v>11995725</v>
      </c>
      <c r="I48" s="10">
        <f t="shared" si="2"/>
        <v>11014912</v>
      </c>
      <c r="J48" s="10">
        <f t="shared" si="2"/>
        <v>18800986</v>
      </c>
      <c r="K48" s="10">
        <f t="shared" si="2"/>
        <v>13067693</v>
      </c>
      <c r="L48" s="10">
        <f t="shared" si="2"/>
        <v>15639207</v>
      </c>
      <c r="M48" s="10">
        <f t="shared" si="2"/>
        <v>11438089</v>
      </c>
      <c r="N48" s="10">
        <f t="shared" si="2"/>
        <v>10951215.6874</v>
      </c>
      <c r="O48" s="10">
        <f t="shared" si="2"/>
        <v>11558581.851500001</v>
      </c>
      <c r="P48" s="10">
        <f t="shared" si="2"/>
        <v>11453682.4549</v>
      </c>
      <c r="Q48" s="10">
        <f t="shared" si="2"/>
        <v>7385163.8779999996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373248</v>
      </c>
      <c r="G50" s="14">
        <v>1651182</v>
      </c>
      <c r="H50" s="14">
        <v>289582</v>
      </c>
      <c r="I50" s="14">
        <v>1059411</v>
      </c>
      <c r="J50" s="14">
        <v>3476026</v>
      </c>
      <c r="K50" s="9">
        <v>1277010</v>
      </c>
      <c r="L50" s="14">
        <v>738427</v>
      </c>
      <c r="M50" s="14">
        <v>1120861</v>
      </c>
      <c r="N50" s="14">
        <v>1489635</v>
      </c>
      <c r="O50" s="14"/>
      <c r="P50" s="14">
        <v>896563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174357</v>
      </c>
      <c r="G51" s="14">
        <v>174130</v>
      </c>
      <c r="H51" s="14">
        <v>258143</v>
      </c>
      <c r="I51" s="14">
        <v>153270</v>
      </c>
      <c r="J51" s="14">
        <v>415135</v>
      </c>
      <c r="K51" s="9">
        <v>48929</v>
      </c>
      <c r="L51" s="14">
        <v>280585</v>
      </c>
      <c r="M51" s="14">
        <v>202580</v>
      </c>
      <c r="N51" s="14">
        <v>179042</v>
      </c>
      <c r="O51" s="14">
        <v>179042</v>
      </c>
      <c r="P51" s="14">
        <v>179042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11879078</v>
      </c>
      <c r="G53" s="10">
        <f t="shared" ref="G53:Q53" si="3">SUM(G50:G52)+G48</f>
        <v>15671818</v>
      </c>
      <c r="H53" s="10">
        <f t="shared" si="3"/>
        <v>12543450</v>
      </c>
      <c r="I53" s="10">
        <f t="shared" si="3"/>
        <v>12227593</v>
      </c>
      <c r="J53" s="10">
        <f t="shared" si="3"/>
        <v>22692147</v>
      </c>
      <c r="K53" s="10">
        <f t="shared" si="3"/>
        <v>14393632</v>
      </c>
      <c r="L53" s="10">
        <f t="shared" si="3"/>
        <v>16658219</v>
      </c>
      <c r="M53" s="10">
        <f t="shared" si="3"/>
        <v>12761530</v>
      </c>
      <c r="N53" s="10">
        <f t="shared" si="3"/>
        <v>12619892.6874</v>
      </c>
      <c r="O53" s="10">
        <f t="shared" si="3"/>
        <v>11737623.851500001</v>
      </c>
      <c r="P53" s="10">
        <f t="shared" si="3"/>
        <v>12529287.4549</v>
      </c>
      <c r="Q53" s="10">
        <f t="shared" si="3"/>
        <v>29951179.877999999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-3730891</v>
      </c>
      <c r="G54" s="10">
        <f t="shared" ref="G54:Q54" si="4">+G35-G53</f>
        <v>-7275417</v>
      </c>
      <c r="H54" s="10">
        <f t="shared" si="4"/>
        <v>-6019774</v>
      </c>
      <c r="I54" s="10">
        <f t="shared" si="4"/>
        <v>-1458684</v>
      </c>
      <c r="J54" s="10">
        <f t="shared" si="4"/>
        <v>17946881</v>
      </c>
      <c r="K54" s="10">
        <f t="shared" si="4"/>
        <v>-12496948</v>
      </c>
      <c r="L54" s="10">
        <f t="shared" si="4"/>
        <v>-6618748.5405000001</v>
      </c>
      <c r="M54" s="10">
        <f t="shared" si="4"/>
        <v>-11772817</v>
      </c>
      <c r="N54" s="10">
        <f t="shared" si="4"/>
        <v>12550029.750291871</v>
      </c>
      <c r="O54" s="10">
        <f t="shared" si="4"/>
        <v>-4400244.9159582322</v>
      </c>
      <c r="P54" s="10">
        <f t="shared" si="4"/>
        <v>-5849328.2985221837</v>
      </c>
      <c r="Q54" s="10">
        <f t="shared" si="4"/>
        <v>-13306014.416570529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-3730891</v>
      </c>
      <c r="H55" s="12">
        <f t="shared" ref="H55:Q55" si="5">+G56</f>
        <v>-11006308</v>
      </c>
      <c r="I55" s="12">
        <f t="shared" si="5"/>
        <v>-17026082</v>
      </c>
      <c r="J55" s="12">
        <f t="shared" si="5"/>
        <v>-18484766</v>
      </c>
      <c r="K55" s="12">
        <f t="shared" si="5"/>
        <v>-537885</v>
      </c>
      <c r="L55" s="12">
        <f t="shared" si="5"/>
        <v>-13034833</v>
      </c>
      <c r="M55" s="12">
        <f t="shared" si="5"/>
        <v>-19653581.5405</v>
      </c>
      <c r="N55" s="12">
        <f t="shared" si="5"/>
        <v>-31426398.5405</v>
      </c>
      <c r="O55" s="12">
        <f t="shared" si="5"/>
        <v>-18876368.790208131</v>
      </c>
      <c r="P55" s="12">
        <f t="shared" si="5"/>
        <v>-23276613.706166364</v>
      </c>
      <c r="Q55" s="12">
        <f t="shared" si="5"/>
        <v>-29125942.004688546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-3730891</v>
      </c>
      <c r="G56" s="10">
        <f t="shared" ref="G56:Q56" si="6">+G54+G55</f>
        <v>-11006308</v>
      </c>
      <c r="H56" s="10">
        <f t="shared" si="6"/>
        <v>-17026082</v>
      </c>
      <c r="I56" s="10">
        <f t="shared" si="6"/>
        <v>-18484766</v>
      </c>
      <c r="J56" s="10">
        <f t="shared" si="6"/>
        <v>-537885</v>
      </c>
      <c r="K56" s="10">
        <f t="shared" si="6"/>
        <v>-13034833</v>
      </c>
      <c r="L56" s="10">
        <f t="shared" si="6"/>
        <v>-19653581.5405</v>
      </c>
      <c r="M56" s="10">
        <f t="shared" si="6"/>
        <v>-31426398.5405</v>
      </c>
      <c r="N56" s="10">
        <f t="shared" si="6"/>
        <v>-18876368.790208131</v>
      </c>
      <c r="O56" s="10">
        <f t="shared" si="6"/>
        <v>-23276613.706166364</v>
      </c>
      <c r="P56" s="10">
        <f t="shared" si="6"/>
        <v>-29125942.004688546</v>
      </c>
      <c r="Q56" s="10">
        <f t="shared" si="6"/>
        <v>-42431956.421259075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0FBB91-A0E8-40A9-96C6-B676972D1CB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2018-09-21T12:22:11Z</dcterms:modified>
</cp:coreProperties>
</file>