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7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L37" i="1" l="1"/>
  <c r="K51" i="1"/>
  <c r="K37" i="1"/>
  <c r="K14" i="1"/>
  <c r="K11" i="1"/>
  <c r="K10" i="1"/>
  <c r="J37" i="1"/>
  <c r="I10" i="1"/>
  <c r="I37" i="1"/>
  <c r="H14" i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O24" i="1"/>
  <c r="O35" i="1"/>
  <c r="O48" i="1"/>
  <c r="O53" i="1"/>
  <c r="P24" i="1"/>
  <c r="P35" i="1"/>
  <c r="P48" i="1"/>
  <c r="P53" i="1"/>
  <c r="P54" i="1"/>
  <c r="M54" i="1"/>
  <c r="Q54" i="1"/>
  <c r="O54" i="1"/>
  <c r="N54" i="1"/>
  <c r="F54" i="1"/>
  <c r="F56" i="1"/>
  <c r="G55" i="1"/>
  <c r="G54" i="1"/>
  <c r="G56" i="1"/>
  <c r="H55" i="1"/>
  <c r="H54" i="1"/>
  <c r="H56" i="1"/>
  <c r="I55" i="1"/>
  <c r="I54" i="1"/>
  <c r="I56" i="1"/>
  <c r="J55" i="1"/>
  <c r="J54" i="1"/>
  <c r="J56" i="1"/>
  <c r="K55" i="1"/>
  <c r="K54" i="1"/>
  <c r="K56" i="1"/>
  <c r="L55" i="1"/>
  <c r="L54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<sst xmlns="http://schemas.openxmlformats.org/spreadsheetml/2006/main" count="402" uniqueCount="399">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</sst>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L52" sqref="L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NC082_CFA_2015_M07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96309</v>
      </c>
      <c r="J8" s="9">
        <v>127475</v>
      </c>
      <c r="K8" s="9">
        <v>370325</v>
      </c>
      <c r="L8" s="9">
        <v>350389</v>
      </c>
      <c r="M8" s="9">
        <v>2001570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475754</v>
      </c>
      <c r="J9" s="9">
        <v>432910</v>
      </c>
      <c r="K9" s="9">
        <v>430026</v>
      </c>
      <c r="L9" s="9">
        <v>431003</v>
      </c>
      <c r="M9" s="9">
        <v>166667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f>246022+836975</f>
        <v>1082997</v>
      </c>
      <c r="J10" s="9">
        <v>1319600</v>
      </c>
      <c r="K10" s="9">
        <f>1836586+2292529</f>
        <v>4129115</v>
      </c>
      <c r="L10" s="9">
        <v>4569242</v>
      </c>
      <c r="M10" s="9">
        <v>5164416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108942</v>
      </c>
      <c r="J11" s="9">
        <v>160924</v>
      </c>
      <c r="K11" s="9">
        <f>551083+19161</f>
        <v>570244</v>
      </c>
      <c r="L11" s="9">
        <v>703080</v>
      </c>
      <c r="M11" s="9">
        <v>1150000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83370</v>
      </c>
      <c r="J12" s="9">
        <v>147291</v>
      </c>
      <c r="K12" s="9">
        <v>363592</v>
      </c>
      <c r="L12" s="9">
        <v>322242</v>
      </c>
      <c r="M12" s="9">
        <v>626333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79596</v>
      </c>
      <c r="J13" s="9">
        <v>101359</v>
      </c>
      <c r="K13" s="9">
        <v>265483</v>
      </c>
      <c r="L13" s="9">
        <v>238401</v>
      </c>
      <c r="M13" s="9">
        <v>441667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0</v>
      </c>
      <c r="J14" s="9">
        <v>1861</v>
      </c>
      <c r="K14" s="9">
        <f>13836-6684</f>
        <v>7152</v>
      </c>
      <c r="L14" s="9">
        <v>33045</v>
      </c>
      <c r="M14" s="9">
        <v>1750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15134</v>
      </c>
      <c r="J15" s="9">
        <v>12016</v>
      </c>
      <c r="K15" s="9">
        <v>11354</v>
      </c>
      <c r="L15" s="9">
        <v>36137</v>
      </c>
      <c r="M15" s="9">
        <v>79679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903</v>
      </c>
      <c r="J16" s="9">
        <v>689</v>
      </c>
      <c r="K16" s="9">
        <v>4710</v>
      </c>
      <c r="L16" s="9">
        <v>61126</v>
      </c>
      <c r="M16" s="9">
        <v>1313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791351</v>
      </c>
      <c r="J17" s="9">
        <v>599307</v>
      </c>
      <c r="K17" s="9">
        <v>801089</v>
      </c>
      <c r="L17" s="9">
        <v>818593</v>
      </c>
      <c r="M17" s="9">
        <v>708333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11604</v>
      </c>
      <c r="J19" s="9">
        <v>11795</v>
      </c>
      <c r="K19" s="9">
        <v>4236</v>
      </c>
      <c r="L19" s="9">
        <v>16676</v>
      </c>
      <c r="M19" s="9">
        <v>4900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56710</v>
      </c>
      <c r="J20" s="9">
        <v>30417</v>
      </c>
      <c r="K20" s="9">
        <v>25214</v>
      </c>
      <c r="L20" s="9">
        <v>55426</v>
      </c>
      <c r="M20" s="9">
        <v>39667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1138176</v>
      </c>
      <c r="J21" s="9">
        <v>485150</v>
      </c>
      <c r="K21" s="9">
        <v>333243</v>
      </c>
      <c r="L21" s="9">
        <v>695489</v>
      </c>
      <c r="M21" s="9">
        <v>540152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1024</v>
      </c>
      <c r="J22" s="9">
        <v>16764000</v>
      </c>
      <c r="K22" s="9">
        <v>0</v>
      </c>
      <c r="L22" s="9">
        <v>0</v>
      </c>
      <c r="M22" s="9">
        <v>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79678</v>
      </c>
      <c r="J23" s="9">
        <v>72622</v>
      </c>
      <c r="K23" s="9">
        <v>35851</v>
      </c>
      <c r="L23" s="9">
        <v>86840</v>
      </c>
      <c r="M23" s="9">
        <v>46167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4021548</v>
      </c>
      <c r="J24" s="10">
        <f t="shared" si="0"/>
        <v>20267416</v>
      </c>
      <c r="K24" s="10">
        <f t="shared" si="0"/>
        <v>7351634</v>
      </c>
      <c r="L24" s="10">
        <f t="shared" si="0"/>
        <v>8417689</v>
      </c>
      <c r="M24" s="10">
        <f t="shared" si="0"/>
        <v>10972614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3000000</v>
      </c>
      <c r="K26" s="14">
        <v>0</v>
      </c>
      <c r="L26" s="14">
        <v>1420572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13367</v>
      </c>
      <c r="J32" s="14">
        <v>13069</v>
      </c>
      <c r="K32" s="9">
        <v>50256</v>
      </c>
      <c r="L32" s="9">
        <v>51927</v>
      </c>
      <c r="M32" s="9">
        <v>30599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4034915</v>
      </c>
      <c r="J35" s="10">
        <f t="shared" si="1"/>
        <v>23280485</v>
      </c>
      <c r="K35" s="10">
        <f t="shared" si="1"/>
        <v>7401890</v>
      </c>
      <c r="L35" s="10">
        <f t="shared" si="1"/>
        <v>9890188</v>
      </c>
      <c r="M35" s="10">
        <f t="shared" si="1"/>
        <v>11003213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f>5539812+806409</f>
        <v>6346221</v>
      </c>
      <c r="J37" s="9">
        <f>7993550+820218</f>
        <v>8813768</v>
      </c>
      <c r="K37" s="9">
        <f>6471273+813011</f>
        <v>7284284</v>
      </c>
      <c r="L37" s="9">
        <f>5871322+829042</f>
        <v>6700364</v>
      </c>
      <c r="M37" s="9">
        <v>6123363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394543</v>
      </c>
      <c r="J38" s="9">
        <v>391874</v>
      </c>
      <c r="K38" s="9">
        <v>410580</v>
      </c>
      <c r="L38" s="9">
        <v>410558</v>
      </c>
      <c r="M38" s="9">
        <v>367917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0</v>
      </c>
      <c r="J40" s="9">
        <v>615</v>
      </c>
      <c r="K40" s="9">
        <v>0</v>
      </c>
      <c r="L40" s="9">
        <v>0</v>
      </c>
      <c r="M40" s="9">
        <v>84250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14723627</v>
      </c>
      <c r="J41" s="9">
        <v>3226911</v>
      </c>
      <c r="K41" s="9">
        <v>3635422</v>
      </c>
      <c r="L41" s="9">
        <v>3979949</v>
      </c>
      <c r="M41" s="9">
        <v>3583333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112886</v>
      </c>
      <c r="J42" s="9">
        <v>114884</v>
      </c>
      <c r="K42" s="9">
        <v>0</v>
      </c>
      <c r="L42" s="9">
        <v>135237</v>
      </c>
      <c r="M42" s="9">
        <v>108333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176167</v>
      </c>
      <c r="J43" s="9">
        <v>246975</v>
      </c>
      <c r="K43" s="9">
        <v>363036</v>
      </c>
      <c r="L43" s="9">
        <v>237962</v>
      </c>
      <c r="M43" s="9">
        <v>370083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953927</v>
      </c>
      <c r="J44" s="9">
        <v>535288</v>
      </c>
      <c r="K44" s="9">
        <v>728721</v>
      </c>
      <c r="L44" s="9">
        <v>237962</v>
      </c>
      <c r="M44" s="9">
        <v>489267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883671</v>
      </c>
      <c r="J46" s="9">
        <v>741019</v>
      </c>
      <c r="K46" s="9">
        <v>742753</v>
      </c>
      <c r="L46" s="9">
        <v>779558</v>
      </c>
      <c r="M46" s="9">
        <v>346500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1203924</v>
      </c>
      <c r="J47" s="9">
        <v>2087863</v>
      </c>
      <c r="K47" s="9">
        <v>1014955</v>
      </c>
      <c r="L47" s="9">
        <v>1349650</v>
      </c>
      <c r="M47" s="9">
        <v>1876600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24794966</v>
      </c>
      <c r="J48" s="10">
        <f t="shared" si="2"/>
        <v>16159197</v>
      </c>
      <c r="K48" s="10">
        <f t="shared" si="2"/>
        <v>14179751</v>
      </c>
      <c r="L48" s="10">
        <f t="shared" si="2"/>
        <v>13831240</v>
      </c>
      <c r="M48" s="10">
        <f t="shared" si="2"/>
        <v>13349646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1738507</v>
      </c>
      <c r="J50" s="14">
        <v>2949312</v>
      </c>
      <c r="K50" s="9">
        <v>1049586</v>
      </c>
      <c r="L50" s="14">
        <v>143732</v>
      </c>
      <c r="M50" s="14">
        <v>2000000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40914</v>
      </c>
      <c r="J51" s="14">
        <v>28868</v>
      </c>
      <c r="K51" s="14">
        <f>14816+3101</f>
        <v>17917</v>
      </c>
      <c r="L51" s="14">
        <v>3101</v>
      </c>
      <c r="M51" s="14">
        <v>300000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26574387</v>
      </c>
      <c r="J53" s="10">
        <f t="shared" si="3"/>
        <v>19137377</v>
      </c>
      <c r="K53" s="10">
        <f t="shared" si="3"/>
        <v>15247254</v>
      </c>
      <c r="L53" s="10">
        <f t="shared" si="3"/>
        <v>13978073</v>
      </c>
      <c r="M53" s="10">
        <f t="shared" si="3"/>
        <v>15649646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-22539472</v>
      </c>
      <c r="J54" s="10">
        <f t="shared" si="4"/>
        <v>4143108</v>
      </c>
      <c r="K54" s="10">
        <f t="shared" si="4"/>
        <v>-7845364</v>
      </c>
      <c r="L54" s="10">
        <f t="shared" si="4"/>
        <v>-4087885</v>
      </c>
      <c r="M54" s="10">
        <f t="shared" si="4"/>
        <v>-4646433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-7071067</v>
      </c>
      <c r="K55" s="12">
        <f t="shared" si="5"/>
        <v>-2927959</v>
      </c>
      <c r="L55" s="12">
        <f t="shared" si="5"/>
        <v>-10773323</v>
      </c>
      <c r="M55" s="12">
        <f t="shared" si="5"/>
        <v>-14861208</v>
      </c>
      <c r="N55" s="12">
        <f t="shared" si="5"/>
        <v>-19507641</v>
      </c>
      <c r="O55" s="12">
        <f t="shared" si="5"/>
        <v>-5281222</v>
      </c>
      <c r="P55" s="12">
        <f t="shared" si="5"/>
        <v>-8912691</v>
      </c>
      <c r="Q55" s="12">
        <f t="shared" si="5"/>
        <v>-12761906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-7071067</v>
      </c>
      <c r="J56" s="10">
        <f t="shared" si="6"/>
        <v>-2927959</v>
      </c>
      <c r="K56" s="10">
        <f t="shared" si="6"/>
        <v>-10773323</v>
      </c>
      <c r="L56" s="10">
        <f t="shared" si="6"/>
        <v>-14861208</v>
      </c>
      <c r="M56" s="10">
        <f t="shared" si="6"/>
        <v>-19507641</v>
      </c>
      <c r="N56" s="10">
        <f t="shared" si="6"/>
        <v>-5281222</v>
      </c>
      <c r="O56" s="10">
        <f t="shared" si="6"/>
        <v>-8912691</v>
      </c>
      <c r="P56" s="10">
        <f t="shared" si="6"/>
        <v>-12761906</v>
      </c>
      <c r="Q56" s="10">
        <f t="shared" si="6"/>
        <v>2843017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501020-20B0-4D04-83A5-DF3253ACCE73}">
  <ds:schemaRefs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2018-09-21T08:53:12Z</dcterms:modified>
</cp:coreProperties>
</file>