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0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L37" i="1" l="1"/>
  <c r="K51" i="1"/>
  <c r="K37" i="1"/>
  <c r="K14" i="1"/>
  <c r="K11" i="1"/>
  <c r="K10" i="1"/>
  <c r="J37" i="1"/>
  <c r="I10" i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24" i="1"/>
  <c r="N35" i="1"/>
  <c r="N48" i="1"/>
  <c r="N53" i="1"/>
  <c r="O24" i="1"/>
  <c r="O35" i="1"/>
  <c r="O48" i="1"/>
  <c r="O53" i="1"/>
  <c r="P24" i="1"/>
  <c r="P35" i="1"/>
  <c r="P48" i="1"/>
  <c r="P53" i="1"/>
  <c r="P54" i="1"/>
  <c r="Q54" i="1"/>
  <c r="O54" i="1"/>
  <c r="F54" i="1"/>
  <c r="F56" i="1"/>
  <c r="G55" i="1"/>
  <c r="G54" i="1"/>
  <c r="G56" i="1"/>
  <c r="H55" i="1"/>
  <c r="H54" i="1"/>
  <c r="H56" i="1"/>
  <c r="I55" i="1"/>
  <c r="I54" i="1"/>
  <c r="I56" i="1"/>
  <c r="J55" i="1"/>
  <c r="J54" i="1"/>
  <c r="J56" i="1"/>
  <c r="K55" i="1"/>
  <c r="K54" i="1"/>
  <c r="K56" i="1"/>
  <c r="L55" i="1"/>
  <c r="L54" i="1"/>
  <c r="L56" i="1"/>
  <c r="M55" i="1"/>
  <c r="N54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<sst xmlns="http://schemas.openxmlformats.org/spreadsheetml/2006/main" count="402" uniqueCount="399">
  <si>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</si>
  <si>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</si>
  <si>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</si>
  <si>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</si>
  <si>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</si>
  <si>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</si>
  <si>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</si>
  <si>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</si>
  <si>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</si>
  <si>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</si>
  <si>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</si>
  <si>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</si>
  <si>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</si>
  <si>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</si>
  <si>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</si>
  <si>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</si>
  <si>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</si>
  <si>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</si>
  <si>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</si>
  <si>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</si>
  <si>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</si>
  <si>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</si>
  <si>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</si>
  <si>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</si>
  <si>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</si>
  <si>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</si>
  <si>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</si>
  <si>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</si>
  <si>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</si>
  <si>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</si>
  <si>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</si>
  <si>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</si>
  <si>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</si>
  <si>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</si>
  <si>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</si>
  <si>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</si>
  <si>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</si>
  <si>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</si>
  <si>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</si>
  <si>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</si>
  <si>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</si>
  <si>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</si>
  <si>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</si>
  <si>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</si>
  <si>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</si>
  <si>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</si>
  <si>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</si>
  <si>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</si>
  <si>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</si>
  <si>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</si>
  <si>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</si>
  <si>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</si>
  <si>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</si>
  <si>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</si>
  <si>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</si>
  <si>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</si>
  <si>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</si>
  <si>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</si>
  <si>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</si>
  <si>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</si>
  <si>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</si>
  <si>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</si>
  <si>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</si>
  <si>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</si>
  <si>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</si>
  <si>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</si>
  <si>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</si>
  <si>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</si>
  <si>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</si>
  <si>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</si>
  <si>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</si>
  <si>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</si>
  <si>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</si>
  <si>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</si>
  <si>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</si>
  <si>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</si>
  <si>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</si>
  <si>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</si>
  <si>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</si>
  <si>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</si>
  <si>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</si>
  <si>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</si>
  <si>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</si>
  <si>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</si>
  <si>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</si>
  <si>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</si>
  <si>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</si>
  <si>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</si>
  <si>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</si>
  <si>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</si>
  <si>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</si>
  <si>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</si>
  <si>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</si>
  <si>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</si>
  <si>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</si>
  <si>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</si>
  <si>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</si>
  <si>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</si>
  <si>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</si>
  <si>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</si>
  <si>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</si>
  <si>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</si>
  <si>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</si>
  <si>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</si>
  <si>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</si>
  <si>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</si>
  <si>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</si>
  <si>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</si>
  <si>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</si>
  <si>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</si>
  <si>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</si>
  <si>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</si>
  <si>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</si>
  <si>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</si>
  <si>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</si>
  <si>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</si>
  <si>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</si>
  <si>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</si>
  <si>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</si>
  <si>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</si>
  <si>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</si>
  <si>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</si>
  <si>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</si>
  <si>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</si>
  <si>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</si>
  <si>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</si>
  <si>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</si>
  <si>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</si>
  <si>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</si>
  <si>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</si>
  <si>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</si>
  <si>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</si>
  <si>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</si>
  <si>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</si>
  <si>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</si>
  <si>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</si>
  <si>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</si>
  <si>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</si>
  <si>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</si>
  <si>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</si>
  <si>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</si>
  <si>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</si>
  <si>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</si>
  <si>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</si>
  <si>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</si>
  <si>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</si>
  <si>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</si>
  <si>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</si>
  <si>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</si>
  <si>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</si>
  <si>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</si>
  <si>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</si>
  <si>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</si>
  <si>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</si>
  <si>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</si>
  <si>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</si>
  <si>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</si>
  <si>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</si>
  <si>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</si>
  <si>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</si>
  <si>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</si>
  <si>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</si>
  <si>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</si>
  <si>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</si>
  <si>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</si>
  <si>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</si>
  <si>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</si>
  <si>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</si>
  <si>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</si>
  <si>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</si>
  <si>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</si>
  <si>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</si>
  <si>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</si>
  <si>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</si>
  <si>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</si>
  <si>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</si>
  <si>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</si>
  <si>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</si>
  <si>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</si>
  <si>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</si>
  <si>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</si>
  <si>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</si>
  <si>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</si>
  <si>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</si>
  <si>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</si>
  <si>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</si>
  <si>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</si>
  <si>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</si>
  <si>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</si>
  <si>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</si>
  <si>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</si>
  <si>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</si>
  <si>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</si>
  <si>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</si>
  <si>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</si>
  <si>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</si>
  <si>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</si>
  <si>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</si>
  <si>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</si>
  <si>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</si>
  <si>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</si>
  <si>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</si>
  <si>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</si>
  <si>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</si>
  <si>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</si>
  <si>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</si>
  <si>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</si>
  <si>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</si>
  <si>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</si>
  <si>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</si>
  <si>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</si>
  <si>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</si>
  <si>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</si>
  <si>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</si>
  <si>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</si>
  <si>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</si>
  <si>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</si>
  <si>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</si>
  <si>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</si>
  <si>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</si>
  <si>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</si>
  <si>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</si>
  <si>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</si>
  <si>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</si>
  <si>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</si>
  <si>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</si>
  <si>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</si>
  <si>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</si>
  <si>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</si>
  <si>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</si>
  <si>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</si>
  <si>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</si>
  <si>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</si>
  <si>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</si>
  <si>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</si>
  <si>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</si>
  <si>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</si>
  <si>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</si>
  <si>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</si>
  <si>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</si>
  <si>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</si>
  <si>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</si>
  <si>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</si>
  <si>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</si>
  <si>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</si>
  <si>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</si>
  <si>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</si>
  <si>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</si>
  <si>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</si>
  <si>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</si>
  <si>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</si>
  <si>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</si>
  <si>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</si>
  <si>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</si>
  <si>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</si>
  <si>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</si>
  <si>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</si>
  <si>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</si>
  <si>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</si>
  <si>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</si>
  <si>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</si>
  <si>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</si>
  <si>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</si>
  <si>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</si>
  <si>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</si>
  <si>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</si>
  <si>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</si>
  <si>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</si>
  <si>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</si>
  <si>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</si>
  <si>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</si>
  <si>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</si>
  <si>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</si>
  <si>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</si>
  <si>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</si>
  <si>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</si>
  <si>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</si>
  <si>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</si>
  <si>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</si>
  <si>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</si>
  <si>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</si>
  <si>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</si>
  <si>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</si>
  <si>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</si>
  <si>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</si>
  <si>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</si>
  <si>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</si>
  <si>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</si>
  <si>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</si>
  <si>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</si>
  <si>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</si>
  <si>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</si>
  <si>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</si>
  <si>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</si>
  <si>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</si>
  <si>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</si>
  <si>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</si>
  <si>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</si>
  <si>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</si>
  <si>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</si>
  <si>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</si>
  <si>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</si>
  <si>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</si>
  <si>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</si>
  <si>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</si>
  <si>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</si>
  <si>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</si>
  <si>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</si>
  <si>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</si>
  <si>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</si>
  <si>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</si>
  <si>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</si>
  <si>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</si>
  <si>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</si>
  <si>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</si>
  <si>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</si>
  <si>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</si>
  <si>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</si>
  <si>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</si>
  <si>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</si>
  <si>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</si>
  <si>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</si>
  <si>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</si>
  <si>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</si>
  <si>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</si>
  <si>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</si>
  <si>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</si>
  <si>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</si>
  <si>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</si>
  <si>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</si>
  <si>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</si>
  <si>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</si>
  <si>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</si>
  <si>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</si>
  <si>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</si>
  <si>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</si>
  <si>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</si>
  <si>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</si>
  <si>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</si>
  <si>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</si>
  <si>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</si>
  <si>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</si>
  <si>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</si>
  <si>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</si>
  <si>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</si>
  <si>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</si>
  <si>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</si>
  <si>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</si>
  <si>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</si>
  <si>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</si>
  <si>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</si>
  <si>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</si>
  <si>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</si>
  <si>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</si>
  <si>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</si>
  <si>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</si>
  <si>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</si>
  <si>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</si>
  <si>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</si>
  <si>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</si>
  <si>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</si>
  <si>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</si>
  <si>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</si>
  <si>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</si>
  <si>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</si>
  <si>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</si>
  <si>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</si>
  <si>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</si>
  <si>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</si>
  <si>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</si>
  <si>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</si>
  <si>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</si>
  <si>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</si>
  <si>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</si>
  <si>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</si>
  <si>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</si>
  <si>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</si>
  <si>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</si>
  <si>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</si>
  <si>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</si>
  <si>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</si>
  <si>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</si>
  <si>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</si>
  <si>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</si>
  <si>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</si>
  <si>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</si>
  <si>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</si>
  <si>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</si>
  <si>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</si>
  <si>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</si>
  <si>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</si>
  <si>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</si>
  <si>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</si>
  <si>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</si>
  <si>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</si>
  <si>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</si>
  <si>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</si>
  <si>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</si>
  <si>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M10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</si>
</sst>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zoomScaleNormal="75" workbookViewId="0">
      <selection activeCell="B7" sqref="B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NC082_CFA_2015_M10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127475</v>
      </c>
      <c r="K8" s="9">
        <v>370325</v>
      </c>
      <c r="L8" s="9">
        <v>350389</v>
      </c>
      <c r="M8" s="9">
        <v>649305</v>
      </c>
      <c r="N8" s="9">
        <v>187825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432910</v>
      </c>
      <c r="K9" s="9">
        <v>430026</v>
      </c>
      <c r="L9" s="9">
        <v>431003</v>
      </c>
      <c r="M9" s="9">
        <v>424382</v>
      </c>
      <c r="N9" s="9">
        <v>422169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1319600</v>
      </c>
      <c r="K10" s="9">
        <f>1836586+2292529</f>
        <v>4129115</v>
      </c>
      <c r="L10" s="9">
        <v>4569242</v>
      </c>
      <c r="M10" s="9">
        <v>5190089</v>
      </c>
      <c r="N10" s="9">
        <v>2173889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160924</v>
      </c>
      <c r="K11" s="9">
        <f>551083+19161</f>
        <v>570244</v>
      </c>
      <c r="L11" s="9">
        <v>703080</v>
      </c>
      <c r="M11" s="9">
        <v>926321</v>
      </c>
      <c r="N11" s="9">
        <v>287050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147291</v>
      </c>
      <c r="K12" s="9">
        <v>363592</v>
      </c>
      <c r="L12" s="9">
        <v>322242</v>
      </c>
      <c r="M12" s="9">
        <v>382869</v>
      </c>
      <c r="N12" s="9">
        <v>144168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101359</v>
      </c>
      <c r="K13" s="9">
        <v>265483</v>
      </c>
      <c r="L13" s="9">
        <v>238401</v>
      </c>
      <c r="M13" s="9">
        <v>194629</v>
      </c>
      <c r="N13" s="9">
        <v>96318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1861</v>
      </c>
      <c r="K14" s="9">
        <f>13836-6684</f>
        <v>7152</v>
      </c>
      <c r="L14" s="9">
        <v>33045</v>
      </c>
      <c r="M14" s="9">
        <v>17433</v>
      </c>
      <c r="N14" s="9">
        <v>28668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12016</v>
      </c>
      <c r="K15" s="9">
        <v>11354</v>
      </c>
      <c r="L15" s="9">
        <v>36137</v>
      </c>
      <c r="M15" s="9">
        <v>6873</v>
      </c>
      <c r="N15" s="9">
        <v>7587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689</v>
      </c>
      <c r="K16" s="9">
        <v>4710</v>
      </c>
      <c r="L16" s="9">
        <v>61126</v>
      </c>
      <c r="M16" s="9">
        <v>1777</v>
      </c>
      <c r="N16" s="9">
        <v>654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599307</v>
      </c>
      <c r="K17" s="9">
        <v>801089</v>
      </c>
      <c r="L17" s="9">
        <v>818593</v>
      </c>
      <c r="M17" s="9">
        <v>837202</v>
      </c>
      <c r="N17" s="9">
        <v>808601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1478</v>
      </c>
      <c r="N18" s="9">
        <v>1260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11795</v>
      </c>
      <c r="K19" s="9">
        <v>4236</v>
      </c>
      <c r="L19" s="9">
        <v>16676</v>
      </c>
      <c r="M19" s="9">
        <v>14240</v>
      </c>
      <c r="N19" s="9">
        <v>11680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30417</v>
      </c>
      <c r="K20" s="9">
        <v>25214</v>
      </c>
      <c r="L20" s="9">
        <v>55426</v>
      </c>
      <c r="M20" s="9">
        <v>53460</v>
      </c>
      <c r="N20" s="9">
        <v>44771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485150</v>
      </c>
      <c r="K21" s="9">
        <v>333243</v>
      </c>
      <c r="L21" s="9">
        <v>695489</v>
      </c>
      <c r="M21" s="9">
        <v>465345</v>
      </c>
      <c r="N21" s="9">
        <v>750471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16764000</v>
      </c>
      <c r="K22" s="9">
        <v>0</v>
      </c>
      <c r="L22" s="9">
        <v>0</v>
      </c>
      <c r="M22" s="9">
        <v>1794000</v>
      </c>
      <c r="N22" s="9">
        <v>14796000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72622</v>
      </c>
      <c r="K23" s="9">
        <v>35851</v>
      </c>
      <c r="L23" s="9">
        <v>86840</v>
      </c>
      <c r="M23" s="9">
        <v>30333</v>
      </c>
      <c r="N23" s="9">
        <v>90067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20267416</v>
      </c>
      <c r="K24" s="10">
        <f t="shared" si="0"/>
        <v>7351634</v>
      </c>
      <c r="L24" s="10">
        <f t="shared" si="0"/>
        <v>8417689</v>
      </c>
      <c r="M24" s="10">
        <f t="shared" si="0"/>
        <v>10989736</v>
      </c>
      <c r="N24" s="10">
        <f t="shared" si="0"/>
        <v>19851178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3000000</v>
      </c>
      <c r="K26" s="14">
        <v>0</v>
      </c>
      <c r="L26" s="14">
        <v>1420572</v>
      </c>
      <c r="M26" s="14">
        <v>0</v>
      </c>
      <c r="N26" s="14">
        <v>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13069</v>
      </c>
      <c r="K32" s="9">
        <v>50256</v>
      </c>
      <c r="L32" s="9">
        <v>51927</v>
      </c>
      <c r="M32" s="9">
        <v>64650</v>
      </c>
      <c r="N32" s="14">
        <v>29858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23280485</v>
      </c>
      <c r="K35" s="10">
        <f t="shared" si="1"/>
        <v>7401890</v>
      </c>
      <c r="L35" s="10">
        <f t="shared" si="1"/>
        <v>9890188</v>
      </c>
      <c r="M35" s="10">
        <f t="shared" si="1"/>
        <v>11054386</v>
      </c>
      <c r="N35" s="10">
        <f t="shared" si="1"/>
        <v>19881036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f>7993550+820218</f>
        <v>8813768</v>
      </c>
      <c r="K37" s="9">
        <f>6471273+813011</f>
        <v>7284284</v>
      </c>
      <c r="L37" s="9">
        <f>5871322+829042</f>
        <v>6700364</v>
      </c>
      <c r="M37" s="9">
        <v>7509256</v>
      </c>
      <c r="N37" s="9">
        <v>18918069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391874</v>
      </c>
      <c r="K38" s="9">
        <v>410580</v>
      </c>
      <c r="L38" s="9">
        <v>410558</v>
      </c>
      <c r="M38" s="9">
        <v>410558</v>
      </c>
      <c r="N38" s="9">
        <v>410558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615</v>
      </c>
      <c r="K40" s="9">
        <v>0</v>
      </c>
      <c r="L40" s="9">
        <v>0</v>
      </c>
      <c r="M40" s="9">
        <v>2002</v>
      </c>
      <c r="N40" s="9">
        <v>319251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3226911</v>
      </c>
      <c r="K41" s="9">
        <v>3635422</v>
      </c>
      <c r="L41" s="9">
        <v>3979949</v>
      </c>
      <c r="M41" s="9">
        <v>3866576</v>
      </c>
      <c r="N41" s="9">
        <v>3492130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114884</v>
      </c>
      <c r="K42" s="9">
        <v>0</v>
      </c>
      <c r="L42" s="9">
        <v>135237</v>
      </c>
      <c r="M42" s="9">
        <v>428749</v>
      </c>
      <c r="N42" s="9">
        <v>130346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246975</v>
      </c>
      <c r="K43" s="9">
        <v>363036</v>
      </c>
      <c r="L43" s="9">
        <v>237962</v>
      </c>
      <c r="M43" s="9">
        <v>243524</v>
      </c>
      <c r="N43" s="9">
        <v>773350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535288</v>
      </c>
      <c r="K44" s="9">
        <v>728721</v>
      </c>
      <c r="L44" s="9">
        <v>237962</v>
      </c>
      <c r="M44" s="9">
        <v>1863823</v>
      </c>
      <c r="N44" s="9">
        <v>1809984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741019</v>
      </c>
      <c r="K46" s="9">
        <v>742753</v>
      </c>
      <c r="L46" s="9">
        <v>779558</v>
      </c>
      <c r="M46" s="9">
        <v>717360</v>
      </c>
      <c r="N46" s="9">
        <v>959608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2087863</v>
      </c>
      <c r="K47" s="9">
        <v>1014955</v>
      </c>
      <c r="L47" s="9">
        <v>1349650</v>
      </c>
      <c r="M47" s="9">
        <v>1483400</v>
      </c>
      <c r="N47" s="9">
        <v>2654251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16159197</v>
      </c>
      <c r="K48" s="10">
        <f t="shared" si="2"/>
        <v>14179751</v>
      </c>
      <c r="L48" s="10">
        <f t="shared" si="2"/>
        <v>13831240</v>
      </c>
      <c r="M48" s="10">
        <f t="shared" si="2"/>
        <v>16525248</v>
      </c>
      <c r="N48" s="10">
        <f t="shared" si="2"/>
        <v>29467547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2949312</v>
      </c>
      <c r="K50" s="9">
        <v>1049586</v>
      </c>
      <c r="L50" s="14">
        <v>143732</v>
      </c>
      <c r="M50" s="14">
        <v>249391</v>
      </c>
      <c r="N50" s="14">
        <v>971544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28868</v>
      </c>
      <c r="K51" s="14">
        <f>14816+3101</f>
        <v>17917</v>
      </c>
      <c r="L51" s="14">
        <v>3101</v>
      </c>
      <c r="M51" s="14">
        <v>0</v>
      </c>
      <c r="N51" s="14">
        <v>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19137377</v>
      </c>
      <c r="K53" s="10">
        <f t="shared" si="3"/>
        <v>15247254</v>
      </c>
      <c r="L53" s="10">
        <f t="shared" si="3"/>
        <v>13978073</v>
      </c>
      <c r="M53" s="10">
        <f t="shared" si="3"/>
        <v>16774639</v>
      </c>
      <c r="N53" s="10">
        <f t="shared" si="3"/>
        <v>30439091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4143108</v>
      </c>
      <c r="K54" s="10">
        <f t="shared" si="4"/>
        <v>-7845364</v>
      </c>
      <c r="L54" s="10">
        <f t="shared" si="4"/>
        <v>-4087885</v>
      </c>
      <c r="M54" s="10">
        <f t="shared" si="4"/>
        <v>-5720253</v>
      </c>
      <c r="N54" s="10">
        <f t="shared" si="4"/>
        <v>-10558055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-2927959</v>
      </c>
      <c r="L55" s="12">
        <f t="shared" si="5"/>
        <v>-10773323</v>
      </c>
      <c r="M55" s="12">
        <f t="shared" si="5"/>
        <v>-14861208</v>
      </c>
      <c r="N55" s="12">
        <f t="shared" si="5"/>
        <v>-20581461</v>
      </c>
      <c r="O55" s="12">
        <f t="shared" si="5"/>
        <v>-31139516</v>
      </c>
      <c r="P55" s="12">
        <f t="shared" si="5"/>
        <v>-34770985</v>
      </c>
      <c r="Q55" s="12">
        <f t="shared" si="5"/>
        <v>-38620200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-2927959</v>
      </c>
      <c r="K56" s="10">
        <f t="shared" si="6"/>
        <v>-10773323</v>
      </c>
      <c r="L56" s="10">
        <f t="shared" si="6"/>
        <v>-14861208</v>
      </c>
      <c r="M56" s="10">
        <f t="shared" si="6"/>
        <v>-20581461</v>
      </c>
      <c r="N56" s="10">
        <f t="shared" si="6"/>
        <v>-31139516</v>
      </c>
      <c r="O56" s="10">
        <f t="shared" si="6"/>
        <v>-34770985</v>
      </c>
      <c r="P56" s="10">
        <f t="shared" si="6"/>
        <v>-38620200</v>
      </c>
      <c r="Q56" s="10">
        <f t="shared" si="6"/>
        <v>-23015277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4C7AA-1250-4FDE-A038-582828335BEB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2015-03-15T14:24:39Z</cp:lastPrinted>
  <dcterms:created xsi:type="dcterms:W3CDTF">2009-09-09T13:00:57Z</dcterms:created>
  <dcterms:modified xsi:type="dcterms:W3CDTF">2018-09-21T09:00:24Z</dcterms:modified>
</cp:coreProperties>
</file>